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780" activeTab="0"/>
  </bookViews>
  <sheets>
    <sheet name="Прайс" sheetId="1" r:id="rId1"/>
  </sheets>
  <definedNames>
    <definedName name="_xlnm.Print_Area" localSheetId="0">'Прайс'!$A:$E</definedName>
  </definedNames>
  <calcPr fullCalcOnLoad="1"/>
</workbook>
</file>

<file path=xl/sharedStrings.xml><?xml version="1.0" encoding="utf-8"?>
<sst xmlns="http://schemas.openxmlformats.org/spreadsheetml/2006/main" count="107" uniqueCount="91">
  <si>
    <t xml:space="preserve">Отпускные цены на товар от  </t>
  </si>
  <si>
    <t>Адрес склада: Москва, Лихоборская наб., дом 18. (Въезд с Автомоторной ул.)</t>
  </si>
  <si>
    <t>Заказ,
шт.</t>
  </si>
  <si>
    <t>Сумма заказа
 по цене
 до 25 тыс. руб.</t>
  </si>
  <si>
    <t>Сумма заказа
 по цене
 от 25 тыс. руб.</t>
  </si>
  <si>
    <t>Торговая фирма "ТХН" (ИПФ)</t>
  </si>
  <si>
    <t>Телефон/факс : (495) 123-55-03, e-mail: zakaz@pr2000.ru, www.pr2000.ru</t>
  </si>
  <si>
    <t>Код</t>
  </si>
  <si>
    <t>Наименование товара</t>
  </si>
  <si>
    <t>Цена до
25 тыс. руб.</t>
  </si>
  <si>
    <t>Цена от
25 тыс. руб.</t>
  </si>
  <si>
    <t>Упаковка</t>
  </si>
  <si>
    <t>ТОВАРЫ ДЛЯ ДАЧИ</t>
  </si>
  <si>
    <t>ВОДОНАГРЕВАТЕЛИ НАЛИВНЫЕ, ДУШИ ДАЧНЫЕ</t>
  </si>
  <si>
    <t xml:space="preserve">1872      </t>
  </si>
  <si>
    <t>Водонагреватель "ЭлБЭТ-17" 17л 1,25кВт с терморегулятором</t>
  </si>
  <si>
    <t xml:space="preserve">         </t>
  </si>
  <si>
    <t xml:space="preserve">1759      </t>
  </si>
  <si>
    <t>Водонагреватель "ЭлБЭТ-22" 22л 1,25кВт с терморегулятором</t>
  </si>
  <si>
    <t>УМЫВАЛЬНИКИ ДЛЯ ДАЧИ С ПОДОГРЕВОМ МОЙДОДЫР</t>
  </si>
  <si>
    <t xml:space="preserve">1863      </t>
  </si>
  <si>
    <t>Умывальник с рукомойником "ЭлБЭТ-17" пластмассовая мойка, белый, распашные дверцы</t>
  </si>
  <si>
    <t xml:space="preserve">1864      </t>
  </si>
  <si>
    <t>Умывальник с рукомойником "ЭлБЭТ-17" нержавеющая мойка, белый, распашные дверцы</t>
  </si>
  <si>
    <t xml:space="preserve">1956      </t>
  </si>
  <si>
    <t>Умывальник с водонагревателем "ЭлБЭТ-17" пластмассовая мойка, белый, распашные дверцы</t>
  </si>
  <si>
    <t xml:space="preserve">1957      </t>
  </si>
  <si>
    <t>Умывальник с водонагревателем "ЭлБЭТ-17" нержавеющая мойка, белый, распашные дверцы</t>
  </si>
  <si>
    <t xml:space="preserve">1856      </t>
  </si>
  <si>
    <t>Умывальник с водонагревателем "ЭлБЭТ-22" пластмассовая мойка, белый, распашные дверцы</t>
  </si>
  <si>
    <t xml:space="preserve">1860      </t>
  </si>
  <si>
    <t>Умывальник с водонагревателем "ЭлБЭТ-22" нержавеющая мойка, белый, распашные дверцы</t>
  </si>
  <si>
    <t>МАНГАЛЫ, ШАМПУРА, РЕШЕТКИ ДЛЯ БАРБЕКЮ И ГРИЛЯ</t>
  </si>
  <si>
    <t xml:space="preserve">1111      </t>
  </si>
  <si>
    <t>Шампур 550х10х0.8 угловой</t>
  </si>
  <si>
    <t xml:space="preserve">1670      </t>
  </si>
  <si>
    <t>Шампур 620х10х0.8 угловой</t>
  </si>
  <si>
    <t xml:space="preserve">2104      </t>
  </si>
  <si>
    <t>Шампур 550х10х1.0 угловой</t>
  </si>
  <si>
    <t xml:space="preserve">2105      </t>
  </si>
  <si>
    <t>Шампур 620х10х1.0 угловой</t>
  </si>
  <si>
    <t xml:space="preserve">17:1      </t>
  </si>
  <si>
    <t>Решетка для барбекю PARK RD-102 (31х24х5 см)</t>
  </si>
  <si>
    <t>ЭЛЕКТРОТОВАРЫ И БЫТОВАЯ ТЕХНИКА</t>
  </si>
  <si>
    <t>ПЛИТКИ НАСТОЛЬНЫЕ ЭЛЕКТРИЧЕСКИЕ</t>
  </si>
  <si>
    <t xml:space="preserve">108       </t>
  </si>
  <si>
    <t>Электроплитка ЭПТ-1-1,0/220 "Pskova-1" (1 конф.) Псков</t>
  </si>
  <si>
    <t xml:space="preserve">1885      </t>
  </si>
  <si>
    <t>Электроплитка "Мечта-112Т (101)" (1 конф.)</t>
  </si>
  <si>
    <t xml:space="preserve">1402      </t>
  </si>
  <si>
    <t>Электроплитка ЭПТ2-2,0/220 "Pskova-2" (2 конф.) Псков</t>
  </si>
  <si>
    <t xml:space="preserve">1888      </t>
  </si>
  <si>
    <t>Электроплитка "Мечта-211Ч"         (2 конф.)</t>
  </si>
  <si>
    <t xml:space="preserve">1889      </t>
  </si>
  <si>
    <t>Электроплитка "Мечта-212Т (31)"   (2 конф.)</t>
  </si>
  <si>
    <t>ЭЛЕКТРИЧЕСКИЕ ЧАЙНИКИ</t>
  </si>
  <si>
    <t xml:space="preserve">11:385    </t>
  </si>
  <si>
    <t>Чайник Эльбрус-3 (2200Вт, 1,0л)  белый с розовым</t>
  </si>
  <si>
    <t xml:space="preserve">11:405    </t>
  </si>
  <si>
    <t>Чайник Василиса Т24-2200(2200Вт 1,7л, диск) белый с сиреневым</t>
  </si>
  <si>
    <t>КИПЯТИЛЬНИКИ</t>
  </si>
  <si>
    <t xml:space="preserve">157       </t>
  </si>
  <si>
    <t>Кипятильник ЭПТ-1,0/220        (Великие Луки)</t>
  </si>
  <si>
    <t xml:space="preserve">172       </t>
  </si>
  <si>
    <t>Кипятильник ЭПТ-1,2/220        (Великие Луки)</t>
  </si>
  <si>
    <t>ОБОГРЕВАТЕЛИ</t>
  </si>
  <si>
    <t xml:space="preserve">15:215    </t>
  </si>
  <si>
    <t>Радиатор масляный ENGY EN-1707M 0,7кВт 7 секций</t>
  </si>
  <si>
    <t xml:space="preserve">15:203    </t>
  </si>
  <si>
    <t>Радиатор масляный ENGY EN-1709M 0,9кВт 9 секций</t>
  </si>
  <si>
    <t xml:space="preserve">15:480    </t>
  </si>
  <si>
    <t>Радиатор масляный ENGY EN-1909 2,0кВт 9 секций</t>
  </si>
  <si>
    <t xml:space="preserve">15:13     </t>
  </si>
  <si>
    <t>Радиатор масляный ENGY EN-1309F 2,4кВт 9 секций вентилятор</t>
  </si>
  <si>
    <t>ПАЯЛЬНИКИ</t>
  </si>
  <si>
    <t xml:space="preserve">707       </t>
  </si>
  <si>
    <t>Паяльник ЭПСН-80/220     пласт. ручка     (Белгород)</t>
  </si>
  <si>
    <t xml:space="preserve">708       </t>
  </si>
  <si>
    <t>Паяльник ЭПСН-100/220   пласт. ручка     (Белгород)</t>
  </si>
  <si>
    <t xml:space="preserve">736       </t>
  </si>
  <si>
    <t>Паяльная кислота (30мл)</t>
  </si>
  <si>
    <t xml:space="preserve">160       </t>
  </si>
  <si>
    <t>Припой ПОС-61 проволока (20 г.)</t>
  </si>
  <si>
    <t xml:space="preserve">201       </t>
  </si>
  <si>
    <t>Припой ПОС-61 трубка с канифолью (20 г)</t>
  </si>
  <si>
    <t>ХОЗТОВАРЫ</t>
  </si>
  <si>
    <t>ПРОЧИЕ ХОЗТОВАРЫ</t>
  </si>
  <si>
    <t xml:space="preserve">2093      </t>
  </si>
  <si>
    <t>ЗИП комплект "нож+решетка" д/мясорубок</t>
  </si>
  <si>
    <t xml:space="preserve">2111      </t>
  </si>
  <si>
    <t>Ящик почтовый "Домик"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</si>
</sst>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sz val="11"/>
      <name val="Arial Cyr"/>
      <family val="0"/>
    </font>
    <font>
      <b/>
      <sz val="10"/>
      <color indexed="9"/>
      <name val="Arial Cyr"/>
      <family val="0"/>
    </font>
    <font>
      <b/>
      <sz val="14"/>
      <color indexed="9"/>
      <name val="Arial Cyr"/>
      <family val="0"/>
    </font>
    <font>
      <b/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 wrapText="1"/>
      <protection locked="0"/>
    </xf>
    <xf numFmtId="0" fontId="19" fillId="0" borderId="13" xfId="0" applyNumberFormat="1" applyFont="1" applyBorder="1" applyAlignment="1" applyProtection="1">
      <alignment horizontal="center" vertical="center" wrapText="1"/>
      <protection locked="0"/>
    </xf>
    <xf numFmtId="1" fontId="21" fillId="33" borderId="14" xfId="0" applyNumberFormat="1" applyFont="1" applyFill="1" applyBorder="1" applyAlignment="1" applyProtection="1">
      <alignment horizontal="right" vertical="center" indent="1"/>
      <protection locked="0"/>
    </xf>
    <xf numFmtId="2" fontId="21" fillId="33" borderId="15" xfId="0" applyNumberFormat="1" applyFont="1" applyFill="1" applyBorder="1" applyAlignment="1" applyProtection="1">
      <alignment horizontal="right" vertical="center" indent="1"/>
      <protection locked="0"/>
    </xf>
    <xf numFmtId="2" fontId="21" fillId="33" borderId="16" xfId="0" applyNumberFormat="1" applyFont="1" applyFill="1" applyBorder="1" applyAlignment="1" applyProtection="1">
      <alignment horizontal="right" vertical="center" indent="1"/>
      <protection locked="0"/>
    </xf>
    <xf numFmtId="49" fontId="22" fillId="34" borderId="17" xfId="0" applyNumberFormat="1" applyFont="1" applyFill="1" applyBorder="1" applyAlignment="1" applyProtection="1">
      <alignment vertical="center"/>
      <protection locked="0"/>
    </xf>
    <xf numFmtId="0" fontId="23" fillId="34" borderId="17" xfId="0" applyNumberFormat="1" applyFont="1" applyFill="1" applyBorder="1" applyAlignment="1" applyProtection="1">
      <alignment vertical="center"/>
      <protection locked="0"/>
    </xf>
    <xf numFmtId="0" fontId="19" fillId="33" borderId="18" xfId="0" applyNumberFormat="1" applyFont="1" applyFill="1" applyBorder="1" applyAlignment="1" applyProtection="1">
      <alignment horizontal="right" vertical="center" indent="1"/>
      <protection locked="0"/>
    </xf>
    <xf numFmtId="49" fontId="19" fillId="35" borderId="17" xfId="0" applyNumberFormat="1" applyFont="1" applyFill="1" applyBorder="1" applyAlignment="1" applyProtection="1">
      <alignment vertical="center"/>
      <protection locked="0"/>
    </xf>
    <xf numFmtId="0" fontId="24" fillId="35" borderId="17" xfId="0" applyNumberFormat="1" applyFont="1" applyFill="1" applyBorder="1" applyAlignment="1" applyProtection="1">
      <alignment vertical="center"/>
      <protection locked="0"/>
    </xf>
    <xf numFmtId="0" fontId="19" fillId="35" borderId="17" xfId="0" applyNumberFormat="1" applyFont="1" applyFill="1" applyBorder="1" applyAlignment="1" applyProtection="1">
      <alignment vertical="center"/>
      <protection locked="0"/>
    </xf>
    <xf numFmtId="0" fontId="19" fillId="33" borderId="17" xfId="0" applyNumberFormat="1" applyFont="1" applyFill="1" applyBorder="1" applyAlignment="1" applyProtection="1">
      <alignment horizontal="right" vertical="center" indent="1"/>
      <protection locked="0"/>
    </xf>
    <xf numFmtId="49" fontId="21" fillId="0" borderId="17" xfId="0" applyNumberFormat="1" applyFont="1" applyBorder="1" applyAlignment="1" applyProtection="1">
      <alignment vertical="center"/>
      <protection locked="0"/>
    </xf>
    <xf numFmtId="0" fontId="19" fillId="0" borderId="17" xfId="0" applyNumberFormat="1" applyFont="1" applyBorder="1" applyAlignment="1" applyProtection="1">
      <alignment vertical="center"/>
      <protection locked="0"/>
    </xf>
    <xf numFmtId="2" fontId="21" fillId="0" borderId="17" xfId="0" applyNumberFormat="1" applyFont="1" applyBorder="1" applyAlignment="1" applyProtection="1">
      <alignment horizontal="right" vertical="center"/>
      <protection locked="0"/>
    </xf>
    <xf numFmtId="0" fontId="21" fillId="0" borderId="17" xfId="0" applyNumberFormat="1" applyFont="1" applyBorder="1" applyAlignment="1" applyProtection="1">
      <alignment vertical="center"/>
      <protection locked="0"/>
    </xf>
    <xf numFmtId="1" fontId="19" fillId="33" borderId="17" xfId="0" applyNumberFormat="1" applyFont="1" applyFill="1" applyBorder="1" applyAlignment="1" applyProtection="1">
      <alignment horizontal="right" vertical="center" indent="1"/>
      <protection locked="0"/>
    </xf>
    <xf numFmtId="2" fontId="19" fillId="33" borderId="17" xfId="0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7109375" style="0" customWidth="1"/>
    <col min="2" max="2" width="78.421875" style="0" customWidth="1"/>
    <col min="3" max="4" width="13.7109375" style="0" customWidth="1"/>
    <col min="5" max="6" width="12.7109375" style="0" customWidth="1"/>
    <col min="7" max="8" width="17.7109375" style="0" customWidth="1"/>
  </cols>
  <sheetData>
    <row r="1" spans="1:8" ht="18.75" customHeight="1" thickBot="1">
      <c r="A1" s="3"/>
      <c r="B1" s="4" t="s">
        <v>0</v>
      </c>
      <c r="C1" s="5">
        <v>43244</v>
      </c>
      <c r="D1" s="1"/>
      <c r="E1" s="2"/>
      <c r="F1" s="2"/>
      <c r="G1" s="2"/>
      <c r="H1" s="2"/>
    </row>
    <row r="2" spans="1:8" ht="12.75" customHeight="1">
      <c r="A2" s="6" t="s">
        <v>1</v>
      </c>
      <c r="B2" s="3"/>
      <c r="F2" s="7" t="s">
        <v>2</v>
      </c>
      <c r="G2" s="7" t="s">
        <v>3</v>
      </c>
      <c r="H2" s="7" t="s">
        <v>4</v>
      </c>
    </row>
    <row r="3" spans="1:8" ht="12.75" customHeight="1">
      <c r="A3" s="6" t="s">
        <v>5</v>
      </c>
      <c r="B3" s="3"/>
      <c r="F3" s="8"/>
      <c r="G3" s="8"/>
      <c r="H3" s="8"/>
    </row>
    <row r="4" spans="1:8" ht="13.5" customHeight="1" thickBot="1">
      <c r="A4" s="6" t="s">
        <v>6</v>
      </c>
      <c r="B4" s="3"/>
      <c r="F4" s="9"/>
      <c r="G4" s="9"/>
      <c r="H4" s="9"/>
    </row>
    <row r="5" spans="1:8" ht="34.5" customHeight="1" thickBot="1">
      <c r="A5" s="10" t="s">
        <v>7</v>
      </c>
      <c r="B5" s="11" t="s">
        <v>8</v>
      </c>
      <c r="C5" s="12" t="s">
        <v>9</v>
      </c>
      <c r="D5" s="12" t="s">
        <v>10</v>
      </c>
      <c r="E5" s="13" t="s">
        <v>11</v>
      </c>
      <c r="F5" s="14" t="str">
        <f>CONCATENATE("Итого: ",TEXT(SUM(F6:F65536),0))</f>
        <v>Итого: 0</v>
      </c>
      <c r="G5" s="15">
        <f>SUM(G6:G65536)</f>
        <v>0</v>
      </c>
      <c r="H5" s="16">
        <f>SUM(H6:H65536)</f>
        <v>0</v>
      </c>
    </row>
    <row r="6" spans="1:8" ht="21.75" customHeight="1">
      <c r="A6" s="17"/>
      <c r="B6" s="18" t="s">
        <v>12</v>
      </c>
      <c r="C6" s="18"/>
      <c r="D6" s="18"/>
      <c r="E6" s="18"/>
      <c r="F6" s="19"/>
      <c r="G6" s="19"/>
      <c r="H6" s="19"/>
    </row>
    <row r="7" spans="1:8" ht="18.75" customHeight="1">
      <c r="A7" s="20"/>
      <c r="B7" s="21" t="s">
        <v>13</v>
      </c>
      <c r="C7" s="22"/>
      <c r="D7" s="22"/>
      <c r="E7" s="21"/>
      <c r="F7" s="23"/>
      <c r="G7" s="23"/>
      <c r="H7" s="23"/>
    </row>
    <row r="8" spans="1:8" ht="15" customHeight="1">
      <c r="A8" s="24" t="s">
        <v>14</v>
      </c>
      <c r="B8" s="25" t="s">
        <v>15</v>
      </c>
      <c r="C8" s="26">
        <v>622</v>
      </c>
      <c r="D8" s="26">
        <v>615</v>
      </c>
      <c r="E8" s="27" t="s">
        <v>16</v>
      </c>
      <c r="F8" s="28"/>
      <c r="G8" s="29">
        <f>IF(ISNUMBER($F8),C8*$F8,"")</f>
      </c>
      <c r="H8" s="29">
        <f>IF(ISNUMBER($F8),D8*$F8,"")</f>
      </c>
    </row>
    <row r="9" spans="1:8" ht="15" customHeight="1">
      <c r="A9" s="24" t="s">
        <v>17</v>
      </c>
      <c r="B9" s="25" t="s">
        <v>18</v>
      </c>
      <c r="C9" s="26">
        <v>662</v>
      </c>
      <c r="D9" s="26">
        <v>655</v>
      </c>
      <c r="E9" s="27" t="s">
        <v>16</v>
      </c>
      <c r="F9" s="28"/>
      <c r="G9" s="29">
        <f>IF(ISNUMBER($F9),C9*$F9,"")</f>
      </c>
      <c r="H9" s="29">
        <f>IF(ISNUMBER($F9),D9*$F9,"")</f>
      </c>
    </row>
    <row r="10" spans="1:8" ht="18.75" customHeight="1">
      <c r="A10" s="20"/>
      <c r="B10" s="21" t="s">
        <v>19</v>
      </c>
      <c r="C10" s="22"/>
      <c r="D10" s="22"/>
      <c r="E10" s="21"/>
      <c r="F10" s="23"/>
      <c r="G10" s="23"/>
      <c r="H10" s="23"/>
    </row>
    <row r="11" spans="1:8" ht="15" customHeight="1">
      <c r="A11" s="24" t="s">
        <v>20</v>
      </c>
      <c r="B11" s="25" t="s">
        <v>21</v>
      </c>
      <c r="C11" s="26">
        <v>1530</v>
      </c>
      <c r="D11" s="26">
        <v>1510</v>
      </c>
      <c r="E11" s="27" t="s">
        <v>16</v>
      </c>
      <c r="F11" s="28"/>
      <c r="G11" s="29">
        <f>IF(ISNUMBER($F11),C11*$F11,"")</f>
      </c>
      <c r="H11" s="29">
        <f>IF(ISNUMBER($F11),D11*$F11,"")</f>
      </c>
    </row>
    <row r="12" spans="1:8" ht="15" customHeight="1">
      <c r="A12" s="24" t="s">
        <v>22</v>
      </c>
      <c r="B12" s="25" t="s">
        <v>23</v>
      </c>
      <c r="C12" s="26">
        <v>1820</v>
      </c>
      <c r="D12" s="26">
        <v>1800</v>
      </c>
      <c r="E12" s="27" t="s">
        <v>16</v>
      </c>
      <c r="F12" s="28"/>
      <c r="G12" s="29">
        <f>IF(ISNUMBER($F12),C12*$F12,"")</f>
      </c>
      <c r="H12" s="29">
        <f>IF(ISNUMBER($F12),D12*$F12,"")</f>
      </c>
    </row>
    <row r="13" spans="1:8" ht="15" customHeight="1">
      <c r="A13" s="24" t="s">
        <v>24</v>
      </c>
      <c r="B13" s="25" t="s">
        <v>25</v>
      </c>
      <c r="C13" s="26">
        <v>1800</v>
      </c>
      <c r="D13" s="26">
        <v>1780</v>
      </c>
      <c r="E13" s="27" t="s">
        <v>16</v>
      </c>
      <c r="F13" s="28"/>
      <c r="G13" s="29">
        <f>IF(ISNUMBER($F13),C13*$F13,"")</f>
      </c>
      <c r="H13" s="29">
        <f>IF(ISNUMBER($F13),D13*$F13,"")</f>
      </c>
    </row>
    <row r="14" spans="1:8" ht="15" customHeight="1">
      <c r="A14" s="24" t="s">
        <v>26</v>
      </c>
      <c r="B14" s="25" t="s">
        <v>27</v>
      </c>
      <c r="C14" s="26">
        <v>2070</v>
      </c>
      <c r="D14" s="26">
        <v>2040</v>
      </c>
      <c r="E14" s="27" t="s">
        <v>16</v>
      </c>
      <c r="F14" s="28"/>
      <c r="G14" s="29">
        <f>IF(ISNUMBER($F14),C14*$F14,"")</f>
      </c>
      <c r="H14" s="29">
        <f>IF(ISNUMBER($F14),D14*$F14,"")</f>
      </c>
    </row>
    <row r="15" spans="1:8" ht="15" customHeight="1">
      <c r="A15" s="24" t="s">
        <v>28</v>
      </c>
      <c r="B15" s="25" t="s">
        <v>29</v>
      </c>
      <c r="C15" s="26">
        <v>1860</v>
      </c>
      <c r="D15" s="26">
        <v>1840</v>
      </c>
      <c r="E15" s="27" t="s">
        <v>16</v>
      </c>
      <c r="F15" s="28"/>
      <c r="G15" s="29">
        <f>IF(ISNUMBER($F15),C15*$F15,"")</f>
      </c>
      <c r="H15" s="29">
        <f>IF(ISNUMBER($F15),D15*$F15,"")</f>
      </c>
    </row>
    <row r="16" spans="1:8" ht="15" customHeight="1">
      <c r="A16" s="24" t="s">
        <v>30</v>
      </c>
      <c r="B16" s="25" t="s">
        <v>31</v>
      </c>
      <c r="C16" s="26">
        <v>2130</v>
      </c>
      <c r="D16" s="26">
        <v>2100</v>
      </c>
      <c r="E16" s="27" t="s">
        <v>16</v>
      </c>
      <c r="F16" s="28"/>
      <c r="G16" s="29">
        <f>IF(ISNUMBER($F16),C16*$F16,"")</f>
      </c>
      <c r="H16" s="29">
        <f>IF(ISNUMBER($F16),D16*$F16,"")</f>
      </c>
    </row>
    <row r="17" spans="1:8" ht="18.75" customHeight="1">
      <c r="A17" s="20"/>
      <c r="B17" s="21" t="s">
        <v>32</v>
      </c>
      <c r="C17" s="22"/>
      <c r="D17" s="22"/>
      <c r="E17" s="21"/>
      <c r="F17" s="23"/>
      <c r="G17" s="23"/>
      <c r="H17" s="23"/>
    </row>
    <row r="18" spans="1:8" ht="15" customHeight="1">
      <c r="A18" s="24" t="s">
        <v>33</v>
      </c>
      <c r="B18" s="25" t="s">
        <v>34</v>
      </c>
      <c r="C18" s="26">
        <v>5</v>
      </c>
      <c r="D18" s="26">
        <v>5</v>
      </c>
      <c r="E18" s="27">
        <v>50</v>
      </c>
      <c r="F18" s="28"/>
      <c r="G18" s="29">
        <f>IF(ISNUMBER($F18),C18*$F18,"")</f>
      </c>
      <c r="H18" s="29">
        <f>IF(ISNUMBER($F18),D18*$F18,"")</f>
      </c>
    </row>
    <row r="19" spans="1:8" ht="15" customHeight="1">
      <c r="A19" s="24" t="s">
        <v>35</v>
      </c>
      <c r="B19" s="25" t="s">
        <v>36</v>
      </c>
      <c r="C19" s="26">
        <v>5</v>
      </c>
      <c r="D19" s="26">
        <v>5</v>
      </c>
      <c r="E19" s="27">
        <v>50</v>
      </c>
      <c r="F19" s="28"/>
      <c r="G19" s="29">
        <f>IF(ISNUMBER($F19),C19*$F19,"")</f>
      </c>
      <c r="H19" s="29">
        <f>IF(ISNUMBER($F19),D19*$F19,"")</f>
      </c>
    </row>
    <row r="20" spans="1:8" ht="15" customHeight="1">
      <c r="A20" s="24" t="s">
        <v>37</v>
      </c>
      <c r="B20" s="25" t="s">
        <v>38</v>
      </c>
      <c r="C20" s="26">
        <v>5</v>
      </c>
      <c r="D20" s="26">
        <v>5</v>
      </c>
      <c r="E20" s="27">
        <v>50</v>
      </c>
      <c r="F20" s="28"/>
      <c r="G20" s="29">
        <f>IF(ISNUMBER($F20),C20*$F20,"")</f>
      </c>
      <c r="H20" s="29">
        <f>IF(ISNUMBER($F20),D20*$F20,"")</f>
      </c>
    </row>
    <row r="21" spans="1:8" ht="15" customHeight="1">
      <c r="A21" s="24" t="s">
        <v>39</v>
      </c>
      <c r="B21" s="25" t="s">
        <v>40</v>
      </c>
      <c r="C21" s="26">
        <v>5</v>
      </c>
      <c r="D21" s="26">
        <v>5</v>
      </c>
      <c r="E21" s="27">
        <v>50</v>
      </c>
      <c r="F21" s="28"/>
      <c r="G21" s="29">
        <f>IF(ISNUMBER($F21),C21*$F21,"")</f>
      </c>
      <c r="H21" s="29">
        <f>IF(ISNUMBER($F21),D21*$F21,"")</f>
      </c>
    </row>
    <row r="22" spans="1:8" ht="15" customHeight="1">
      <c r="A22" s="24" t="s">
        <v>41</v>
      </c>
      <c r="B22" s="25" t="s">
        <v>42</v>
      </c>
      <c r="C22" s="26">
        <v>190</v>
      </c>
      <c r="D22" s="26">
        <v>190</v>
      </c>
      <c r="E22" s="27">
        <v>12</v>
      </c>
      <c r="F22" s="28"/>
      <c r="G22" s="29">
        <f>IF(ISNUMBER($F22),C22*$F22,"")</f>
      </c>
      <c r="H22" s="29">
        <f>IF(ISNUMBER($F22),D22*$F22,"")</f>
      </c>
    </row>
    <row r="23" spans="1:8" ht="21.75" customHeight="1">
      <c r="A23" s="17"/>
      <c r="B23" s="18" t="s">
        <v>43</v>
      </c>
      <c r="C23" s="18"/>
      <c r="D23" s="18"/>
      <c r="E23" s="18"/>
      <c r="F23" s="19"/>
      <c r="G23" s="19"/>
      <c r="H23" s="19"/>
    </row>
    <row r="24" spans="1:8" ht="18.75" customHeight="1">
      <c r="A24" s="20"/>
      <c r="B24" s="21" t="s">
        <v>44</v>
      </c>
      <c r="C24" s="22"/>
      <c r="D24" s="22"/>
      <c r="E24" s="21"/>
      <c r="F24" s="23"/>
      <c r="G24" s="23"/>
      <c r="H24" s="23"/>
    </row>
    <row r="25" spans="1:8" ht="15" customHeight="1">
      <c r="A25" s="24" t="s">
        <v>45</v>
      </c>
      <c r="B25" s="25" t="s">
        <v>46</v>
      </c>
      <c r="C25" s="26">
        <v>330</v>
      </c>
      <c r="D25" s="26">
        <v>330</v>
      </c>
      <c r="E25" s="27" t="s">
        <v>16</v>
      </c>
      <c r="F25" s="28"/>
      <c r="G25" s="29">
        <f>IF(ISNUMBER($F25),C25*$F25,"")</f>
      </c>
      <c r="H25" s="29">
        <f>IF(ISNUMBER($F25),D25*$F25,"")</f>
      </c>
    </row>
    <row r="26" spans="1:8" ht="15" customHeight="1">
      <c r="A26" s="24" t="s">
        <v>47</v>
      </c>
      <c r="B26" s="25" t="s">
        <v>48</v>
      </c>
      <c r="C26" s="26">
        <v>830</v>
      </c>
      <c r="D26" s="26">
        <v>830</v>
      </c>
      <c r="E26" s="27" t="s">
        <v>16</v>
      </c>
      <c r="F26" s="28"/>
      <c r="G26" s="29">
        <f>IF(ISNUMBER($F26),C26*$F26,"")</f>
      </c>
      <c r="H26" s="29">
        <f>IF(ISNUMBER($F26),D26*$F26,"")</f>
      </c>
    </row>
    <row r="27" spans="1:8" ht="15" customHeight="1">
      <c r="A27" s="24" t="s">
        <v>49</v>
      </c>
      <c r="B27" s="25" t="s">
        <v>50</v>
      </c>
      <c r="C27" s="26">
        <v>650</v>
      </c>
      <c r="D27" s="26">
        <v>650</v>
      </c>
      <c r="E27" s="27" t="s">
        <v>16</v>
      </c>
      <c r="F27" s="28"/>
      <c r="G27" s="29">
        <f>IF(ISNUMBER($F27),C27*$F27,"")</f>
      </c>
      <c r="H27" s="29">
        <f>IF(ISNUMBER($F27),D27*$F27,"")</f>
      </c>
    </row>
    <row r="28" spans="1:8" ht="15" customHeight="1">
      <c r="A28" s="24" t="s">
        <v>51</v>
      </c>
      <c r="B28" s="25" t="s">
        <v>52</v>
      </c>
      <c r="C28" s="26">
        <v>1250</v>
      </c>
      <c r="D28" s="26">
        <v>1250</v>
      </c>
      <c r="E28" s="27" t="s">
        <v>16</v>
      </c>
      <c r="F28" s="28"/>
      <c r="G28" s="29">
        <f>IF(ISNUMBER($F28),C28*$F28,"")</f>
      </c>
      <c r="H28" s="29">
        <f>IF(ISNUMBER($F28),D28*$F28,"")</f>
      </c>
    </row>
    <row r="29" spans="1:8" ht="15" customHeight="1">
      <c r="A29" s="24" t="s">
        <v>53</v>
      </c>
      <c r="B29" s="25" t="s">
        <v>54</v>
      </c>
      <c r="C29" s="26">
        <v>1250</v>
      </c>
      <c r="D29" s="26">
        <v>1250</v>
      </c>
      <c r="E29" s="27" t="s">
        <v>16</v>
      </c>
      <c r="F29" s="28"/>
      <c r="G29" s="29">
        <f>IF(ISNUMBER($F29),C29*$F29,"")</f>
      </c>
      <c r="H29" s="29">
        <f>IF(ISNUMBER($F29),D29*$F29,"")</f>
      </c>
    </row>
    <row r="30" spans="1:8" ht="18.75" customHeight="1">
      <c r="A30" s="20"/>
      <c r="B30" s="21" t="s">
        <v>55</v>
      </c>
      <c r="C30" s="22"/>
      <c r="D30" s="22"/>
      <c r="E30" s="21"/>
      <c r="F30" s="23"/>
      <c r="G30" s="23"/>
      <c r="H30" s="23"/>
    </row>
    <row r="31" spans="1:8" ht="15" customHeight="1">
      <c r="A31" s="24" t="s">
        <v>56</v>
      </c>
      <c r="B31" s="25" t="s">
        <v>57</v>
      </c>
      <c r="C31" s="26">
        <v>280</v>
      </c>
      <c r="D31" s="26">
        <v>280</v>
      </c>
      <c r="E31" s="27">
        <v>16</v>
      </c>
      <c r="F31" s="28"/>
      <c r="G31" s="29">
        <f>IF(ISNUMBER($F31),C31*$F31,"")</f>
      </c>
      <c r="H31" s="29">
        <f>IF(ISNUMBER($F31),D31*$F31,"")</f>
      </c>
    </row>
    <row r="32" spans="1:8" ht="15" customHeight="1">
      <c r="A32" s="24" t="s">
        <v>58</v>
      </c>
      <c r="B32" s="25" t="s">
        <v>59</v>
      </c>
      <c r="C32" s="26">
        <v>450</v>
      </c>
      <c r="D32" s="26">
        <v>450</v>
      </c>
      <c r="E32" s="27">
        <v>12</v>
      </c>
      <c r="F32" s="28"/>
      <c r="G32" s="29">
        <f>IF(ISNUMBER($F32),C32*$F32,"")</f>
      </c>
      <c r="H32" s="29">
        <f>IF(ISNUMBER($F32),D32*$F32,"")</f>
      </c>
    </row>
    <row r="33" spans="1:8" ht="18.75" customHeight="1">
      <c r="A33" s="20"/>
      <c r="B33" s="21" t="s">
        <v>60</v>
      </c>
      <c r="C33" s="22"/>
      <c r="D33" s="22"/>
      <c r="E33" s="21"/>
      <c r="F33" s="23"/>
      <c r="G33" s="23"/>
      <c r="H33" s="23"/>
    </row>
    <row r="34" spans="1:8" ht="15" customHeight="1">
      <c r="A34" s="24" t="s">
        <v>61</v>
      </c>
      <c r="B34" s="25" t="s">
        <v>62</v>
      </c>
      <c r="C34" s="26">
        <v>92</v>
      </c>
      <c r="D34" s="26">
        <v>91</v>
      </c>
      <c r="E34" s="27">
        <v>30</v>
      </c>
      <c r="F34" s="28"/>
      <c r="G34" s="29">
        <f>IF(ISNUMBER($F34),C34*$F34,"")</f>
      </c>
      <c r="H34" s="29">
        <f>IF(ISNUMBER($F34),D34*$F34,"")</f>
      </c>
    </row>
    <row r="35" spans="1:8" ht="15" customHeight="1">
      <c r="A35" s="24" t="s">
        <v>63</v>
      </c>
      <c r="B35" s="25" t="s">
        <v>64</v>
      </c>
      <c r="C35" s="26">
        <v>96</v>
      </c>
      <c r="D35" s="26">
        <v>95</v>
      </c>
      <c r="E35" s="27">
        <v>30</v>
      </c>
      <c r="F35" s="28"/>
      <c r="G35" s="29">
        <f>IF(ISNUMBER($F35),C35*$F35,"")</f>
      </c>
      <c r="H35" s="29">
        <f>IF(ISNUMBER($F35),D35*$F35,"")</f>
      </c>
    </row>
    <row r="36" spans="1:8" ht="18.75" customHeight="1">
      <c r="A36" s="20"/>
      <c r="B36" s="21" t="s">
        <v>65</v>
      </c>
      <c r="C36" s="22"/>
      <c r="D36" s="22"/>
      <c r="E36" s="21"/>
      <c r="F36" s="23"/>
      <c r="G36" s="23"/>
      <c r="H36" s="23"/>
    </row>
    <row r="37" spans="1:8" ht="15" customHeight="1">
      <c r="A37" s="24" t="s">
        <v>66</v>
      </c>
      <c r="B37" s="25" t="s">
        <v>67</v>
      </c>
      <c r="C37" s="26">
        <v>1150</v>
      </c>
      <c r="D37" s="26">
        <v>1150</v>
      </c>
      <c r="E37" s="27" t="s">
        <v>16</v>
      </c>
      <c r="F37" s="28"/>
      <c r="G37" s="29">
        <f>IF(ISNUMBER($F37),C37*$F37,"")</f>
      </c>
      <c r="H37" s="29">
        <f>IF(ISNUMBER($F37),D37*$F37,"")</f>
      </c>
    </row>
    <row r="38" spans="1:8" ht="15" customHeight="1">
      <c r="A38" s="24" t="s">
        <v>68</v>
      </c>
      <c r="B38" s="25" t="s">
        <v>69</v>
      </c>
      <c r="C38" s="26">
        <v>1320</v>
      </c>
      <c r="D38" s="26">
        <v>1320</v>
      </c>
      <c r="E38" s="27" t="s">
        <v>16</v>
      </c>
      <c r="F38" s="28"/>
      <c r="G38" s="29">
        <f>IF(ISNUMBER($F38),C38*$F38,"")</f>
      </c>
      <c r="H38" s="29">
        <f>IF(ISNUMBER($F38),D38*$F38,"")</f>
      </c>
    </row>
    <row r="39" spans="1:8" ht="15" customHeight="1">
      <c r="A39" s="24" t="s">
        <v>70</v>
      </c>
      <c r="B39" s="25" t="s">
        <v>71</v>
      </c>
      <c r="C39" s="26">
        <v>1820</v>
      </c>
      <c r="D39" s="26">
        <v>1820</v>
      </c>
      <c r="E39" s="27" t="s">
        <v>16</v>
      </c>
      <c r="F39" s="28"/>
      <c r="G39" s="29">
        <f>IF(ISNUMBER($F39),C39*$F39,"")</f>
      </c>
      <c r="H39" s="29">
        <f>IF(ISNUMBER($F39),D39*$F39,"")</f>
      </c>
    </row>
    <row r="40" spans="1:8" ht="15" customHeight="1">
      <c r="A40" s="24" t="s">
        <v>72</v>
      </c>
      <c r="B40" s="25" t="s">
        <v>73</v>
      </c>
      <c r="C40" s="26">
        <v>2150</v>
      </c>
      <c r="D40" s="26">
        <v>2150</v>
      </c>
      <c r="E40" s="27" t="s">
        <v>16</v>
      </c>
      <c r="F40" s="28"/>
      <c r="G40" s="29">
        <f>IF(ISNUMBER($F40),C40*$F40,"")</f>
      </c>
      <c r="H40" s="29">
        <f>IF(ISNUMBER($F40),D40*$F40,"")</f>
      </c>
    </row>
    <row r="41" spans="1:8" ht="18.75" customHeight="1">
      <c r="A41" s="20"/>
      <c r="B41" s="21" t="s">
        <v>74</v>
      </c>
      <c r="C41" s="22"/>
      <c r="D41" s="22"/>
      <c r="E41" s="21"/>
      <c r="F41" s="23"/>
      <c r="G41" s="23"/>
      <c r="H41" s="23"/>
    </row>
    <row r="42" spans="1:8" ht="15" customHeight="1">
      <c r="A42" s="24" t="s">
        <v>75</v>
      </c>
      <c r="B42" s="25" t="s">
        <v>76</v>
      </c>
      <c r="C42" s="26">
        <v>200</v>
      </c>
      <c r="D42" s="26">
        <v>198</v>
      </c>
      <c r="E42" s="27">
        <v>100</v>
      </c>
      <c r="F42" s="28"/>
      <c r="G42" s="29">
        <f>IF(ISNUMBER($F42),C42*$F42,"")</f>
      </c>
      <c r="H42" s="29">
        <f>IF(ISNUMBER($F42),D42*$F42,"")</f>
      </c>
    </row>
    <row r="43" spans="1:8" ht="15" customHeight="1">
      <c r="A43" s="24" t="s">
        <v>77</v>
      </c>
      <c r="B43" s="25" t="s">
        <v>78</v>
      </c>
      <c r="C43" s="26">
        <v>201</v>
      </c>
      <c r="D43" s="26">
        <v>199</v>
      </c>
      <c r="E43" s="27">
        <v>100</v>
      </c>
      <c r="F43" s="28"/>
      <c r="G43" s="29">
        <f>IF(ISNUMBER($F43),C43*$F43,"")</f>
      </c>
      <c r="H43" s="29">
        <f>IF(ISNUMBER($F43),D43*$F43,"")</f>
      </c>
    </row>
    <row r="44" spans="1:8" ht="15" customHeight="1">
      <c r="A44" s="24" t="s">
        <v>79</v>
      </c>
      <c r="B44" s="25" t="s">
        <v>80</v>
      </c>
      <c r="C44" s="26">
        <v>10</v>
      </c>
      <c r="D44" s="26">
        <v>10</v>
      </c>
      <c r="E44" s="27">
        <v>10</v>
      </c>
      <c r="F44" s="28"/>
      <c r="G44" s="29">
        <f>IF(ISNUMBER($F44),C44*$F44,"")</f>
      </c>
      <c r="H44" s="29">
        <f>IF(ISNUMBER($F44),D44*$F44,"")</f>
      </c>
    </row>
    <row r="45" spans="1:8" ht="15" customHeight="1">
      <c r="A45" s="24" t="s">
        <v>81</v>
      </c>
      <c r="B45" s="25" t="s">
        <v>82</v>
      </c>
      <c r="C45" s="26">
        <v>46</v>
      </c>
      <c r="D45" s="26">
        <v>45</v>
      </c>
      <c r="E45" s="27">
        <v>10</v>
      </c>
      <c r="F45" s="28"/>
      <c r="G45" s="29">
        <f>IF(ISNUMBER($F45),C45*$F45,"")</f>
      </c>
      <c r="H45" s="29">
        <f>IF(ISNUMBER($F45),D45*$F45,"")</f>
      </c>
    </row>
    <row r="46" spans="1:8" ht="15" customHeight="1">
      <c r="A46" s="24" t="s">
        <v>83</v>
      </c>
      <c r="B46" s="25" t="s">
        <v>84</v>
      </c>
      <c r="C46" s="26">
        <v>46</v>
      </c>
      <c r="D46" s="26">
        <v>45</v>
      </c>
      <c r="E46" s="27">
        <v>10</v>
      </c>
      <c r="F46" s="28"/>
      <c r="G46" s="29">
        <f>IF(ISNUMBER($F46),C46*$F46,"")</f>
      </c>
      <c r="H46" s="29">
        <f>IF(ISNUMBER($F46),D46*$F46,"")</f>
      </c>
    </row>
    <row r="47" spans="1:8" ht="21.75" customHeight="1">
      <c r="A47" s="17"/>
      <c r="B47" s="18" t="s">
        <v>85</v>
      </c>
      <c r="C47" s="18"/>
      <c r="D47" s="18"/>
      <c r="E47" s="18"/>
      <c r="F47" s="19"/>
      <c r="G47" s="19"/>
      <c r="H47" s="19"/>
    </row>
    <row r="48" spans="1:8" ht="18.75" customHeight="1">
      <c r="A48" s="20"/>
      <c r="B48" s="21" t="s">
        <v>86</v>
      </c>
      <c r="C48" s="22"/>
      <c r="D48" s="22"/>
      <c r="E48" s="21"/>
      <c r="F48" s="23"/>
      <c r="G48" s="23"/>
      <c r="H48" s="23"/>
    </row>
    <row r="49" spans="1:8" ht="15" customHeight="1">
      <c r="A49" s="24" t="s">
        <v>87</v>
      </c>
      <c r="B49" s="25" t="s">
        <v>88</v>
      </c>
      <c r="C49" s="26">
        <v>50</v>
      </c>
      <c r="D49" s="26">
        <v>50</v>
      </c>
      <c r="E49" s="27">
        <v>125</v>
      </c>
      <c r="F49" s="28"/>
      <c r="G49" s="29">
        <f>IF(ISNUMBER($F49),C49*$F49,"")</f>
      </c>
      <c r="H49" s="29">
        <f>IF(ISNUMBER($F49),D49*$F49,"")</f>
      </c>
    </row>
    <row r="50" spans="1:8" ht="15" customHeight="1">
      <c r="A50" s="24" t="s">
        <v>89</v>
      </c>
      <c r="B50" s="25" t="s">
        <v>90</v>
      </c>
      <c r="C50" s="26">
        <v>135</v>
      </c>
      <c r="D50" s="26">
        <v>135</v>
      </c>
      <c r="E50" s="27">
        <v>5</v>
      </c>
      <c r="F50" s="28"/>
      <c r="G50" s="29">
        <f>IF(ISNUMBER($F50),C50*$F50,"")</f>
      </c>
      <c r="H50" s="29">
        <f>IF(ISNUMBER($F50),D50*$F50,"")</f>
      </c>
    </row>
  </sheetData>
  <sheetProtection/>
  <mergeCells count="3">
    <mergeCell ref="F2:F4"/>
    <mergeCell ref="G2:G4"/>
    <mergeCell ref="H2:H4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2018-05-24T18:48:41Z</dcterms:created>
  <dcterms:modified xsi:type="dcterms:W3CDTF">2018-05-24T18:48:43Z</dcterms:modified>
  <cp:category/>
  <cp:version/>
  <cp:contentType/>
  <cp:contentStatus/>
</cp:coreProperties>
</file>